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3" i="1" l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<sst xmlns="http://schemas.openxmlformats.org/spreadsheetml/2006/main" count="27" uniqueCount="22">
  <si>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</si>
  <si>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</si>
  <si>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</si>
  <si>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</si>
  <si>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</si>
  <si>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</si>
  <si>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</si>
  <si>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</si>
  <si>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</si>
  <si>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</si>
  <si>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</si>
  <si>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</si>
  <si>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</si>
  <si>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</si>
  <si>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</si>
  <si>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</si>
  <si>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</si>
  <si>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</si>
  <si>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</si>
  <si>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</si>
  <si>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</si>
  <si>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15.11.2017 г. по 8:00 16.11.2017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</si>
</sst>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13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6" fontId="15" fillId="0" borderId="0"/>
    <xf numFmtId="0" fontId="16" fillId="0" borderId="0"/>
    <xf numFmtId="0" fontId="12" fillId="0" borderId="0"/>
    <xf numFmtId="0" fontId="12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12" fillId="0" borderId="0"/>
    <xf numFmtId="0" fontId="19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20" fillId="0" borderId="0"/>
    <xf numFmtId="164" fontId="1" fillId="0" borderId="0" applyFont="0" applyFill="0" applyBorder="0" applyAlignment="0" applyProtection="0"/>
    <xf numFmtId="0" fontId="1" fillId="0" borderId="0"/>
    <xf numFmtId="0" fontId="21" fillId="0" borderId="0"/>
    <xf numFmtId="0" fontId="4" fillId="0" borderId="0"/>
    <xf numFmtId="0" fontId="5" fillId="0" borderId="0"/>
  </cellStyleXfs>
  <cellXfs count="32">
    <xf numFmtId="0" fontId="0" fillId="0" borderId="0" xfId="0"/>
    <xf numFmtId="3" fontId="9" fillId="0" borderId="6" xfId="27" applyNumberFormat="1" applyFont="1" applyFill="1" applyBorder="1" applyAlignment="1">
      <alignment horizontal="center" vertical="center" wrapText="1"/>
    </xf>
    <xf numFmtId="1" fontId="9" fillId="0" borderId="6" xfId="5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3" borderId="6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4" borderId="6" xfId="0" applyNumberFormat="1" applyFont="1" applyFill="1" applyBorder="1" applyAlignment="1" applyProtection="1">
      <alignment horizontal="center" vertical="center" wrapText="1"/>
    </xf>
    <xf numFmtId="3" fontId="9" fillId="4" borderId="6" xfId="0" applyNumberFormat="1" applyFont="1" applyFill="1" applyBorder="1" applyAlignment="1" applyProtection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" fontId="11" fillId="4" borderId="6" xfId="0" applyNumberFormat="1" applyFont="1" applyFill="1" applyBorder="1" applyAlignment="1">
      <alignment horizontal="center" vertical="center" wrapText="1"/>
    </xf>
    <xf numFmtId="3" fontId="11" fillId="4" borderId="6" xfId="0" applyNumberFormat="1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9" fillId="5" borderId="6" xfId="5" applyNumberFormat="1" applyFont="1" applyFill="1" applyBorder="1" applyAlignment="1">
      <alignment horizontal="center" vertical="center" wrapText="1"/>
    </xf>
    <xf numFmtId="0" fontId="8" fillId="3" borderId="8" xfId="0" applyNumberFormat="1" applyFont="1" applyFill="1" applyBorder="1" applyAlignment="1" applyProtection="1">
      <alignment horizontal="center" vertical="center" wrapText="1"/>
    </xf>
    <xf numFmtId="0" fontId="8" fillId="3" borderId="9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center" vertical="center" wrapText="1"/>
    </xf>
    <xf numFmtId="0" fontId="8" fillId="3" borderId="11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14" fontId="8" fillId="0" borderId="5" xfId="0" applyNumberFormat="1" applyFont="1" applyFill="1" applyBorder="1" applyAlignment="1" applyProtection="1">
      <alignment horizontal="center" vertical="center" wrapText="1"/>
    </xf>
    <xf numFmtId="14" fontId="8" fillId="0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right" vertical="center" wrapText="1"/>
    </xf>
    <xf numFmtId="0" fontId="8" fillId="2" borderId="4" xfId="0" applyNumberFormat="1" applyFont="1" applyFill="1" applyBorder="1" applyAlignment="1" applyProtection="1">
      <alignment horizontal="right" vertical="center" wrapText="1"/>
    </xf>
    <xf numFmtId="0" fontId="7" fillId="0" borderId="0" xfId="9" applyFont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</cellXfs>
  <cellStyles count="33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5" xfId="32"/>
    <cellStyle name="Обычный 6" xfId="7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3"/>
  <sheetViews>
    <sheetView tabSelected="1" workbookViewId="0">
      <selection activeCell="F29" sqref="F29:F30"/>
    </sheetView>
  </sheetViews>
  <sheetFormatPr defaultRowHeight="15" x14ac:dyDescent="0.25"/>
  <cols>
    <col min="1" max="1" width="2.85546875" customWidth="1"/>
    <col min="2" max="2" width="4.85546875" customWidth="1"/>
    <col min="3" max="3" width="34.85546875" customWidth="1"/>
    <col min="4" max="4" width="11.140625" customWidth="1"/>
    <col min="5" max="5" width="20.140625" customWidth="1"/>
    <col min="6" max="6" width="12.7109375" customWidth="1"/>
    <col min="7" max="7" width="14.7109375" customWidth="1"/>
    <col min="8" max="8" width="16.140625" customWidth="1"/>
    <col min="9" max="9" width="12.7109375" customWidth="1"/>
    <col min="10" max="10" width="16.7109375" customWidth="1"/>
    <col min="11" max="11" width="15.7109375" customWidth="1"/>
    <col min="12" max="18" width="8.42578125" customWidth="1"/>
  </cols>
  <sheetData>
    <row r="3" spans="3:18" ht="18.75" x14ac:dyDescent="0.3">
      <c r="C3" s="27" t="s">
        <v>21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5" spans="3:18" x14ac:dyDescent="0.25">
      <c r="C5" s="28" t="s">
        <v>0</v>
      </c>
      <c r="D5" s="28" t="s">
        <v>1</v>
      </c>
      <c r="E5" s="28" t="s">
        <v>2</v>
      </c>
      <c r="F5" s="28" t="s">
        <v>3</v>
      </c>
      <c r="G5" s="28" t="s">
        <v>4</v>
      </c>
      <c r="H5" s="28" t="s">
        <v>5</v>
      </c>
      <c r="I5" s="28" t="s">
        <v>6</v>
      </c>
      <c r="J5" s="28" t="s">
        <v>7</v>
      </c>
      <c r="K5" s="28" t="s">
        <v>8</v>
      </c>
      <c r="L5" s="20" t="s">
        <v>19</v>
      </c>
      <c r="M5" s="31"/>
      <c r="N5" s="31"/>
      <c r="O5" s="31"/>
      <c r="P5" s="21"/>
      <c r="Q5" s="16" t="s">
        <v>9</v>
      </c>
      <c r="R5" s="17"/>
    </row>
    <row r="6" spans="3:18" ht="30" x14ac:dyDescent="0.25">
      <c r="C6" s="29"/>
      <c r="D6" s="29"/>
      <c r="E6" s="29"/>
      <c r="F6" s="29"/>
      <c r="G6" s="29"/>
      <c r="H6" s="29"/>
      <c r="I6" s="29"/>
      <c r="J6" s="29"/>
      <c r="K6" s="29"/>
      <c r="L6" s="20" t="s">
        <v>10</v>
      </c>
      <c r="M6" s="21"/>
      <c r="N6" s="20" t="s">
        <v>11</v>
      </c>
      <c r="O6" s="21"/>
      <c r="P6" s="3" t="s">
        <v>12</v>
      </c>
      <c r="Q6" s="18"/>
      <c r="R6" s="19"/>
    </row>
    <row r="7" spans="3:18" x14ac:dyDescent="0.25">
      <c r="C7" s="30"/>
      <c r="D7" s="30"/>
      <c r="E7" s="30"/>
      <c r="F7" s="30"/>
      <c r="G7" s="30"/>
      <c r="H7" s="30"/>
      <c r="I7" s="30"/>
      <c r="J7" s="30"/>
      <c r="K7" s="30"/>
      <c r="L7" s="3" t="s">
        <v>13</v>
      </c>
      <c r="M7" s="3" t="s">
        <v>14</v>
      </c>
      <c r="N7" s="3" t="s">
        <v>13</v>
      </c>
      <c r="O7" s="3" t="s">
        <v>14</v>
      </c>
      <c r="P7" s="3" t="s">
        <v>14</v>
      </c>
      <c r="Q7" s="4" t="s">
        <v>10</v>
      </c>
      <c r="R7" s="4" t="s">
        <v>11</v>
      </c>
    </row>
    <row r="8" spans="3:18" x14ac:dyDescent="0.25">
      <c r="C8" s="5" t="s">
        <v>15</v>
      </c>
      <c r="D8" s="22">
        <v>43054</v>
      </c>
      <c r="E8" s="5">
        <v>268</v>
      </c>
      <c r="F8" s="5">
        <v>1204</v>
      </c>
      <c r="G8" s="6">
        <v>63</v>
      </c>
      <c r="H8" s="7">
        <v>5046501</v>
      </c>
      <c r="I8" s="7">
        <v>394532</v>
      </c>
      <c r="J8" s="6">
        <v>104</v>
      </c>
      <c r="K8" s="6">
        <v>76</v>
      </c>
      <c r="L8" s="6">
        <v>59</v>
      </c>
      <c r="M8" s="6">
        <v>53</v>
      </c>
      <c r="N8" s="6">
        <v>71</v>
      </c>
      <c r="O8" s="6">
        <v>72</v>
      </c>
      <c r="P8" s="6">
        <v>125</v>
      </c>
      <c r="Q8" s="8">
        <v>90</v>
      </c>
      <c r="R8" s="8">
        <v>14</v>
      </c>
    </row>
    <row r="9" spans="3:18" x14ac:dyDescent="0.25">
      <c r="C9" s="9" t="s">
        <v>16</v>
      </c>
      <c r="D9" s="23"/>
      <c r="E9" s="10">
        <v>68.47</v>
      </c>
      <c r="F9" s="10">
        <v>429</v>
      </c>
      <c r="G9" s="11">
        <v>9</v>
      </c>
      <c r="H9" s="12">
        <v>1272010</v>
      </c>
      <c r="I9" s="12">
        <v>73300</v>
      </c>
      <c r="J9" s="11">
        <v>50</v>
      </c>
      <c r="K9" s="11">
        <v>81</v>
      </c>
      <c r="L9" s="11">
        <v>17</v>
      </c>
      <c r="M9" s="11">
        <v>18</v>
      </c>
      <c r="N9" s="11">
        <v>6</v>
      </c>
      <c r="O9" s="11">
        <v>7</v>
      </c>
      <c r="P9" s="6">
        <v>25</v>
      </c>
      <c r="Q9" s="10">
        <v>11</v>
      </c>
      <c r="R9" s="13">
        <v>0</v>
      </c>
    </row>
    <row r="10" spans="3:18" x14ac:dyDescent="0.25">
      <c r="C10" s="9" t="s">
        <v>17</v>
      </c>
      <c r="D10" s="23"/>
      <c r="E10" s="10">
        <v>16</v>
      </c>
      <c r="F10" s="10">
        <v>30</v>
      </c>
      <c r="G10" s="11">
        <v>0</v>
      </c>
      <c r="H10" s="15">
        <v>302200</v>
      </c>
      <c r="I10" s="15">
        <v>4452</v>
      </c>
      <c r="J10" s="15">
        <v>32</v>
      </c>
      <c r="K10" s="15">
        <v>4</v>
      </c>
      <c r="L10" s="15">
        <v>9</v>
      </c>
      <c r="M10" s="15">
        <v>9</v>
      </c>
      <c r="N10" s="15">
        <v>3</v>
      </c>
      <c r="O10" s="15">
        <v>3</v>
      </c>
      <c r="P10" s="6">
        <v>11</v>
      </c>
      <c r="Q10" s="2">
        <v>6</v>
      </c>
      <c r="R10" s="2">
        <v>0</v>
      </c>
    </row>
    <row r="11" spans="3:18" x14ac:dyDescent="0.25">
      <c r="C11" s="5" t="s">
        <v>18</v>
      </c>
      <c r="D11" s="23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</row>
    <row r="12" spans="3:18" x14ac:dyDescent="0.25">
      <c r="C12" s="9" t="s">
        <v>20</v>
      </c>
      <c r="D12" s="24"/>
      <c r="E12" s="1">
        <v>3.4</v>
      </c>
      <c r="F12" s="1">
        <v>20</v>
      </c>
      <c r="G12" s="1">
        <v>99</v>
      </c>
      <c r="H12" s="1">
        <v>0</v>
      </c>
      <c r="I12" s="1">
        <v>327159.09999999998</v>
      </c>
      <c r="J12" s="1">
        <v>0</v>
      </c>
      <c r="K12" s="1">
        <v>68</v>
      </c>
      <c r="L12" s="1">
        <v>32</v>
      </c>
      <c r="M12" s="1">
        <v>36</v>
      </c>
      <c r="N12" s="1">
        <v>0</v>
      </c>
      <c r="O12" s="1">
        <v>0</v>
      </c>
      <c r="P12" s="6">
        <v>36</v>
      </c>
      <c r="Q12" s="1">
        <v>0</v>
      </c>
      <c r="R12" s="1">
        <v>0</v>
      </c>
    </row>
    <row r="13" spans="3:18" x14ac:dyDescent="0.25">
      <c r="C13" s="25"/>
      <c r="D13" s="26"/>
      <c r="E13" s="14">
        <f>SUM(E8:E12)</f>
        <v>355.87</v>
      </c>
      <c r="F13" s="14">
        <f t="shared" ref="F13:R13" si="0">F8+F9+F10+F11+F12</f>
        <v>1683</v>
      </c>
      <c r="G13" s="14">
        <f t="shared" si="0"/>
        <v>171</v>
      </c>
      <c r="H13" s="14">
        <f t="shared" si="0"/>
        <v>6620711</v>
      </c>
      <c r="I13" s="14">
        <f t="shared" si="0"/>
        <v>799443.1</v>
      </c>
      <c r="J13" s="14">
        <f t="shared" si="0"/>
        <v>186</v>
      </c>
      <c r="K13" s="14">
        <f t="shared" si="0"/>
        <v>229</v>
      </c>
      <c r="L13" s="14">
        <f t="shared" si="0"/>
        <v>117</v>
      </c>
      <c r="M13" s="14">
        <f t="shared" si="0"/>
        <v>116</v>
      </c>
      <c r="N13" s="14">
        <f t="shared" si="0"/>
        <v>80</v>
      </c>
      <c r="O13" s="14">
        <f t="shared" si="0"/>
        <v>82</v>
      </c>
      <c r="P13" s="14">
        <f t="shared" si="0"/>
        <v>197</v>
      </c>
      <c r="Q13" s="14">
        <f t="shared" si="0"/>
        <v>107</v>
      </c>
      <c r="R13" s="14">
        <f t="shared" si="0"/>
        <v>14</v>
      </c>
    </row>
  </sheetData>
  <mergeCells count="16"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Q5:R6"/>
    <mergeCell ref="L6:M6"/>
    <mergeCell ref="N6:O6"/>
    <mergeCell ref="D8:D12"/>
    <mergeCell ref="C13:D13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4A6C5B23-BDFC-4975-A27E-6F7E4471DC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4E63AE-461D-4F05-9892-342ED157FF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C5E14D-2632-4001-B373-CA08A48F808A}">
  <ds:schemaRefs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2017-11-16T03:48:55Z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